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4670" windowHeight="7650"/>
  </bookViews>
  <sheets>
    <sheet name="молоко и кислом.продукт" sheetId="14" r:id="rId1"/>
  </sheets>
  <calcPr calcId="144525"/>
</workbook>
</file>

<file path=xl/calcChain.xml><?xml version="1.0" encoding="utf-8"?>
<calcChain xmlns="http://schemas.openxmlformats.org/spreadsheetml/2006/main">
  <c r="L39" i="14" l="1"/>
  <c r="L36" i="14" l="1"/>
  <c r="L30" i="14"/>
  <c r="L22" i="14"/>
  <c r="L20" i="14"/>
  <c r="L16" i="14"/>
  <c r="L10" i="14"/>
  <c r="L8" i="14"/>
  <c r="K37" i="14"/>
  <c r="L38" i="14" s="1"/>
  <c r="K33" i="14"/>
  <c r="L34" i="14" s="1"/>
  <c r="K31" i="14"/>
  <c r="L32" i="14" s="1"/>
  <c r="K27" i="14"/>
  <c r="L28" i="14" s="1"/>
  <c r="K25" i="14"/>
  <c r="L26" i="14" s="1"/>
  <c r="K23" i="14"/>
  <c r="L24" i="14" s="1"/>
  <c r="K17" i="14"/>
  <c r="L18" i="14" s="1"/>
  <c r="K13" i="14"/>
  <c r="L14" i="14" s="1"/>
  <c r="K11" i="14"/>
  <c r="L12" i="14" s="1"/>
  <c r="K5" i="14"/>
  <c r="L6" i="14" s="1"/>
</calcChain>
</file>

<file path=xl/sharedStrings.xml><?xml version="1.0" encoding="utf-8"?>
<sst xmlns="http://schemas.openxmlformats.org/spreadsheetml/2006/main" count="92" uniqueCount="62">
  <si>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</si>
  <si>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</si>
  <si>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</si>
  <si>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</si>
  <si>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</si>
  <si>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</si>
  <si>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</si>
  <si>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</si>
  <si>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</si>
  <si>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</si>
  <si>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</si>
  <si>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</si>
  <si>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</si>
  <si>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</si>
  <si>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</si>
  <si>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</si>
  <si>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исх. № б/н от 05.11.2014г., вход. № 200 от 06.11.2014г.</t>
  </si>
  <si>
    <t>исх. № б/н от 05.11.2014г., вход. № 201 от 06.11.2014г.</t>
  </si>
  <si>
    <t>исх. № б/н от 05.11.2014г., вход. № 202 от 06.11.2014г.</t>
  </si>
  <si>
    <t>исх. № 208 от 11.11.2014г., вход. № 208 от 11.11.2014г.</t>
  </si>
  <si>
    <t>кг.</t>
  </si>
  <si>
    <t>бан.</t>
  </si>
  <si>
    <t>исх. № 533 от 17.11.2014г., вход. № 209 от 21.11.2014г.</t>
  </si>
  <si>
    <t xml:space="preserve">Морковь </t>
  </si>
  <si>
    <t xml:space="preserve">Лук </t>
  </si>
  <si>
    <t xml:space="preserve">Капуста </t>
  </si>
  <si>
    <t xml:space="preserve">Свекла </t>
  </si>
  <si>
    <t xml:space="preserve">Картофель </t>
  </si>
  <si>
    <t xml:space="preserve">Яблоки </t>
  </si>
  <si>
    <t>свежие ГОСТ Р 53596-2009, плоды свежие, целые, чистые, здоровые, без трещин, без постороннего запаха и привкуса, цвет от светло-желтого до оранжевого, без признаков порчи, не более 120 мм, урожай 2014-2015 г.г.</t>
  </si>
  <si>
    <t xml:space="preserve">Апельсины </t>
  </si>
  <si>
    <t xml:space="preserve">свежие ГОСТ Р 53596-2009, среднего размера, плоды чистые, здоровые, целые, без постороннего запаха, не более 50 мм, урожай 2014-2015 г.г. </t>
  </si>
  <si>
    <t xml:space="preserve">Мандарины </t>
  </si>
  <si>
    <t xml:space="preserve">Бананы </t>
  </si>
  <si>
    <t xml:space="preserve">Груши </t>
  </si>
  <si>
    <t xml:space="preserve">Лимоны </t>
  </si>
  <si>
    <t>Шиповник</t>
  </si>
  <si>
    <t>ГОСТ  1994-93, плоды цельные, хорошо высушенные, без загрязнения</t>
  </si>
  <si>
    <t xml:space="preserve">Огурцы </t>
  </si>
  <si>
    <t xml:space="preserve">Зеленый горошек </t>
  </si>
  <si>
    <t>Томат-паста</t>
  </si>
  <si>
    <t xml:space="preserve">Джем </t>
  </si>
  <si>
    <t>шт.</t>
  </si>
  <si>
    <t>Чеснок</t>
  </si>
  <si>
    <t>Дата составления сводной  таблицы    03.12.2014 г.</t>
  </si>
  <si>
    <t xml:space="preserve">Способ размещения заказа:  аукцион в электронной форме среди субъектов малого предпринимательства и социально ориентированных некоммерческих организаций </t>
  </si>
  <si>
    <t xml:space="preserve">ВСЕГО: Начальная (максимальная) цена гражданско-правового договора </t>
  </si>
  <si>
    <t>свежая ГОСТ Р 51782-2001, корнеплоды свежие, целые, здоровые, чистые, не треснувшие, без постороннего запаха и привкуса, содержание нитратов в норме, урожай 2014 г</t>
  </si>
  <si>
    <t>репчатый ГОСТ Р 51783-2001, луковицы, вызревшие, здоровые, чистые, целые, не проросшие, без повреждений, без постороннего запаха и привкуса, содержание нитратов в норме, урожай 2014г</t>
  </si>
  <si>
    <t>белокочанная ГОСТ Р 51809-2001, кочаны свежие, целые, здоровые, чистые, непроросшие, плотные, без повреждений, без постороннего запаха и привкуса, содержание нитратов в норме, урожай 2014г</t>
  </si>
  <si>
    <t>свежая ГОСТ Р 51811-2001, корнеплоды свежие, целые, здоровые, чистые, не увядшие, не треснувшие, без признаков прорастания, без повреждений, без постороннего запаха и привкуса, содержание нитратов в норме, урожай 2014 г</t>
  </si>
  <si>
    <t>свежий ГОСТ Р 51808-2001, клубни целые, чистые, здоровые, не проросшие, не увядшие, без повреждений, клубни зрелые, с плотной кожурой, без постороннего запаха и привкуса, содержание нитратов в норме, урожай 2014 г</t>
  </si>
  <si>
    <t>свежие ГОСТ Р 54697-2011, плоды чистые, целые, без признаков порчи,  без постороннего запаха и привкуса, урожай 2014г</t>
  </si>
  <si>
    <t>свежие ГОСТ Р 21713-76 или 21714-76, плоды целые, чистые, без признаков порчи, урожай 2014г</t>
  </si>
  <si>
    <t>свежий ГОСТ 7977-87, луковицы вызревшие, твердые и плотные, здоровые, чистые, целые, непроросшие, без повреждений, без постороннего запаха и привкуса, содержание нитратов в норме, урожай 2014г</t>
  </si>
  <si>
    <t>фруктовый ГОСТ Р 52817-2007, не менее 350 гр.,  и не более 500 гр., консистенция желеобразная, ягоды разваренные, упаковка без признаков бомбажа</t>
  </si>
  <si>
    <t>ГОСТ 3343-89, не менее 750 гр., и не более 770 гр., однородная масса, оранжево-красного или малинового цвета, вкус и запах без горечи и пригара, с содержанием сухих веществ не менее 18-25%, без искусственных красителей, без стабилизаторов и крахмала, упаковка без повреждений, без признаков бомбажа.</t>
  </si>
  <si>
    <t>консервированный ГОСТ Р 54050-2010, сорт высший, не менее 420 гр., и не более 440 гр., упаковка без вздутия, без признаков бомбажа</t>
  </si>
  <si>
    <t>консервированные ГОСТ 20144-74, без уксуса, не менее 720 гр., и не более 820 гр., маринад прозрачный без посторонних примесей, упаковка без признаков бомбажа</t>
  </si>
  <si>
    <t xml:space="preserve">IV. Обоснование начальной (максимальной) цены гражданско-правового договора на поставку овощей, фруктов, овощных и фруктовых консервов </t>
  </si>
  <si>
    <t>свежие ГОСТ Р 51603-2000, плоды в кистях твердые, свежие, чистые, целые, спелые, вкус сладкий без постороннего привкуса и аромата, без признаков порчи, урожай 2014  г - 2015 г</t>
  </si>
  <si>
    <t>свежие ГОСТ Р 53596-2009, среднего размера, не более 120 мм, плоды свежие, целые, чистые, здоровые, без трещин, без постороннего запаха и привкуса, без признаков порчи, урожай 2014г-2015г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</si>
</sst>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2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2" fontId="10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6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2" fontId="11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top"/>
    </xf>
    <xf numFmtId="0" fontId="2" fillId="0" borderId="0" xfId="0" applyFont="1" applyAlignment="1"/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topLeftCell="A19" workbookViewId="0">
      <selection activeCell="A30" sqref="A30:K30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2" max="12" width="10.28515625" customWidth="1"/>
  </cols>
  <sheetData>
    <row r="1" spans="1:12" ht="30.75" customHeight="1" x14ac:dyDescent="0.25">
      <c r="A1" s="31" t="s">
        <v>59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32" t="s">
        <v>45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9.5" customHeight="1" x14ac:dyDescent="0.25">
      <c r="A3" s="33" t="s">
        <v>0</v>
      </c>
      <c r="B3" s="34" t="s">
        <v>10</v>
      </c>
      <c r="C3" s="34" t="s">
        <v>11</v>
      </c>
      <c r="D3" s="34" t="s">
        <v>12</v>
      </c>
      <c r="E3" s="34" t="s">
        <v>1</v>
      </c>
      <c r="F3" s="34" t="s">
        <v>2</v>
      </c>
      <c r="G3" s="34"/>
      <c r="H3" s="34"/>
      <c r="I3" s="34"/>
      <c r="J3" s="34"/>
      <c r="K3" s="1"/>
      <c r="L3" s="1"/>
    </row>
    <row r="4" spans="1:12" ht="25.5" x14ac:dyDescent="0.25">
      <c r="A4" s="33"/>
      <c r="B4" s="35"/>
      <c r="C4" s="34"/>
      <c r="D4" s="34"/>
      <c r="E4" s="34"/>
      <c r="F4" s="12" t="s">
        <v>3</v>
      </c>
      <c r="G4" s="12" t="s">
        <v>4</v>
      </c>
      <c r="H4" s="12" t="s">
        <v>5</v>
      </c>
      <c r="I4" s="13" t="s">
        <v>14</v>
      </c>
      <c r="J4" s="13" t="s">
        <v>15</v>
      </c>
      <c r="K4" s="12" t="s">
        <v>6</v>
      </c>
      <c r="L4" s="12" t="s">
        <v>7</v>
      </c>
    </row>
    <row r="5" spans="1:12" ht="54.75" customHeight="1" x14ac:dyDescent="0.25">
      <c r="A5" s="18">
        <v>1</v>
      </c>
      <c r="B5" s="20" t="s">
        <v>23</v>
      </c>
      <c r="C5" s="23" t="s">
        <v>47</v>
      </c>
      <c r="D5" s="7" t="s">
        <v>20</v>
      </c>
      <c r="E5" s="7">
        <v>313</v>
      </c>
      <c r="F5" s="8">
        <v>50</v>
      </c>
      <c r="G5" s="8">
        <v>40</v>
      </c>
      <c r="H5" s="8">
        <v>45</v>
      </c>
      <c r="I5" s="8">
        <v>40</v>
      </c>
      <c r="J5" s="8">
        <v>40</v>
      </c>
      <c r="K5" s="8">
        <f>(J5+I5+H5+G5+F5)/5</f>
        <v>43</v>
      </c>
      <c r="L5" s="11"/>
    </row>
    <row r="6" spans="1:12" x14ac:dyDescent="0.25">
      <c r="A6" s="29" t="s">
        <v>13</v>
      </c>
      <c r="B6" s="30"/>
      <c r="C6" s="29"/>
      <c r="D6" s="29"/>
      <c r="E6" s="29"/>
      <c r="F6" s="29"/>
      <c r="G6" s="29"/>
      <c r="H6" s="29"/>
      <c r="I6" s="29"/>
      <c r="J6" s="29"/>
      <c r="K6" s="29"/>
      <c r="L6" s="5">
        <f>K5*E5</f>
        <v>13459</v>
      </c>
    </row>
    <row r="7" spans="1:12" ht="54.75" customHeight="1" x14ac:dyDescent="0.25">
      <c r="A7" s="6">
        <v>2</v>
      </c>
      <c r="B7" s="20" t="s">
        <v>24</v>
      </c>
      <c r="C7" s="21" t="s">
        <v>48</v>
      </c>
      <c r="D7" s="7" t="s">
        <v>20</v>
      </c>
      <c r="E7" s="7">
        <v>146</v>
      </c>
      <c r="F7" s="8">
        <v>50</v>
      </c>
      <c r="G7" s="8">
        <v>40</v>
      </c>
      <c r="H7" s="8">
        <v>45</v>
      </c>
      <c r="I7" s="8">
        <v>39</v>
      </c>
      <c r="J7" s="8">
        <v>38</v>
      </c>
      <c r="K7" s="8">
        <v>42</v>
      </c>
      <c r="L7" s="11"/>
    </row>
    <row r="8" spans="1:12" x14ac:dyDescent="0.25">
      <c r="A8" s="29" t="s">
        <v>13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5">
        <f>K7*E7</f>
        <v>6132</v>
      </c>
    </row>
    <row r="9" spans="1:12" ht="54" customHeight="1" x14ac:dyDescent="0.25">
      <c r="A9" s="6">
        <v>3</v>
      </c>
      <c r="B9" s="20" t="s">
        <v>25</v>
      </c>
      <c r="C9" s="24" t="s">
        <v>49</v>
      </c>
      <c r="D9" s="7" t="s">
        <v>20</v>
      </c>
      <c r="E9" s="7">
        <v>566</v>
      </c>
      <c r="F9" s="8">
        <v>50</v>
      </c>
      <c r="G9" s="8">
        <v>40</v>
      </c>
      <c r="H9" s="8">
        <v>45</v>
      </c>
      <c r="I9" s="8">
        <v>40</v>
      </c>
      <c r="J9" s="8">
        <v>38</v>
      </c>
      <c r="K9" s="8">
        <v>42</v>
      </c>
      <c r="L9" s="5"/>
    </row>
    <row r="10" spans="1:12" x14ac:dyDescent="0.25">
      <c r="A10" s="25" t="s">
        <v>13</v>
      </c>
      <c r="B10" s="26"/>
      <c r="C10" s="26"/>
      <c r="D10" s="26"/>
      <c r="E10" s="26"/>
      <c r="F10" s="26"/>
      <c r="G10" s="26"/>
      <c r="H10" s="26"/>
      <c r="I10" s="26"/>
      <c r="J10" s="26"/>
      <c r="K10" s="27"/>
      <c r="L10" s="5">
        <f>K9*E9</f>
        <v>23772</v>
      </c>
    </row>
    <row r="11" spans="1:12" ht="66.75" customHeight="1" x14ac:dyDescent="0.25">
      <c r="A11" s="6">
        <v>4</v>
      </c>
      <c r="B11" s="20" t="s">
        <v>26</v>
      </c>
      <c r="C11" s="21" t="s">
        <v>50</v>
      </c>
      <c r="D11" s="7" t="s">
        <v>20</v>
      </c>
      <c r="E11" s="7">
        <v>146</v>
      </c>
      <c r="F11" s="8">
        <v>50</v>
      </c>
      <c r="G11" s="8">
        <v>40</v>
      </c>
      <c r="H11" s="8">
        <v>45</v>
      </c>
      <c r="I11" s="8">
        <v>40</v>
      </c>
      <c r="J11" s="8">
        <v>50</v>
      </c>
      <c r="K11" s="8">
        <f>(J11+I11+H11+G11+F11)/5</f>
        <v>45</v>
      </c>
      <c r="L11" s="5"/>
    </row>
    <row r="12" spans="1:12" x14ac:dyDescent="0.25">
      <c r="A12" s="25" t="s">
        <v>13</v>
      </c>
      <c r="B12" s="26"/>
      <c r="C12" s="26"/>
      <c r="D12" s="26"/>
      <c r="E12" s="26"/>
      <c r="F12" s="26"/>
      <c r="G12" s="26"/>
      <c r="H12" s="26"/>
      <c r="I12" s="26"/>
      <c r="J12" s="26"/>
      <c r="K12" s="27"/>
      <c r="L12" s="5">
        <f>K11*E11</f>
        <v>6570</v>
      </c>
    </row>
    <row r="13" spans="1:12" ht="63.75" customHeight="1" x14ac:dyDescent="0.25">
      <c r="A13" s="6">
        <v>5</v>
      </c>
      <c r="B13" s="20" t="s">
        <v>27</v>
      </c>
      <c r="C13" s="21" t="s">
        <v>51</v>
      </c>
      <c r="D13" s="7" t="s">
        <v>20</v>
      </c>
      <c r="E13" s="7">
        <v>866</v>
      </c>
      <c r="F13" s="8">
        <v>50</v>
      </c>
      <c r="G13" s="8">
        <v>40</v>
      </c>
      <c r="H13" s="8">
        <v>45</v>
      </c>
      <c r="I13" s="8">
        <v>40</v>
      </c>
      <c r="J13" s="8">
        <v>55</v>
      </c>
      <c r="K13" s="8">
        <f>(J13+I13+H13+G13+F13)/5</f>
        <v>46</v>
      </c>
      <c r="L13" s="5"/>
    </row>
    <row r="14" spans="1:12" x14ac:dyDescent="0.25">
      <c r="A14" s="25" t="s">
        <v>13</v>
      </c>
      <c r="B14" s="28"/>
      <c r="C14" s="26"/>
      <c r="D14" s="26"/>
      <c r="E14" s="26"/>
      <c r="F14" s="26"/>
      <c r="G14" s="26"/>
      <c r="H14" s="26"/>
      <c r="I14" s="26"/>
      <c r="J14" s="26"/>
      <c r="K14" s="27"/>
      <c r="L14" s="5">
        <f>K13*E13</f>
        <v>39836</v>
      </c>
    </row>
    <row r="15" spans="1:12" ht="40.5" customHeight="1" x14ac:dyDescent="0.25">
      <c r="A15" s="18">
        <v>6</v>
      </c>
      <c r="B15" s="20" t="s">
        <v>28</v>
      </c>
      <c r="C15" s="21" t="s">
        <v>52</v>
      </c>
      <c r="D15" s="7" t="s">
        <v>20</v>
      </c>
      <c r="E15" s="7">
        <v>166</v>
      </c>
      <c r="F15" s="8">
        <v>100</v>
      </c>
      <c r="G15" s="8">
        <v>100</v>
      </c>
      <c r="H15" s="8">
        <v>100</v>
      </c>
      <c r="I15" s="8">
        <v>99</v>
      </c>
      <c r="J15" s="8">
        <v>110</v>
      </c>
      <c r="K15" s="8">
        <v>101</v>
      </c>
      <c r="L15" s="5"/>
    </row>
    <row r="16" spans="1:12" x14ac:dyDescent="0.25">
      <c r="A16" s="25" t="s">
        <v>13</v>
      </c>
      <c r="B16" s="36"/>
      <c r="C16" s="26"/>
      <c r="D16" s="26"/>
      <c r="E16" s="26"/>
      <c r="F16" s="26"/>
      <c r="G16" s="26"/>
      <c r="H16" s="26"/>
      <c r="I16" s="26"/>
      <c r="J16" s="26"/>
      <c r="K16" s="27"/>
      <c r="L16" s="5">
        <f>K15*E15</f>
        <v>16766</v>
      </c>
    </row>
    <row r="17" spans="1:12" ht="64.5" customHeight="1" x14ac:dyDescent="0.25">
      <c r="A17" s="6">
        <v>7</v>
      </c>
      <c r="B17" s="22" t="s">
        <v>30</v>
      </c>
      <c r="C17" s="23" t="s">
        <v>29</v>
      </c>
      <c r="D17" s="7" t="s">
        <v>20</v>
      </c>
      <c r="E17" s="7">
        <v>86</v>
      </c>
      <c r="F17" s="8">
        <v>110</v>
      </c>
      <c r="G17" s="8">
        <v>90</v>
      </c>
      <c r="H17" s="8">
        <v>100</v>
      </c>
      <c r="I17" s="8">
        <v>90</v>
      </c>
      <c r="J17" s="8">
        <v>110</v>
      </c>
      <c r="K17" s="8">
        <f>(J17+I17+H17+G17+F17)/5</f>
        <v>100</v>
      </c>
      <c r="L17" s="5"/>
    </row>
    <row r="18" spans="1:12" x14ac:dyDescent="0.25">
      <c r="A18" s="29" t="s">
        <v>13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5">
        <f>K17*E17</f>
        <v>8600</v>
      </c>
    </row>
    <row r="19" spans="1:12" ht="42" customHeight="1" x14ac:dyDescent="0.25">
      <c r="A19" s="6">
        <v>8</v>
      </c>
      <c r="B19" s="20" t="s">
        <v>32</v>
      </c>
      <c r="C19" s="21" t="s">
        <v>31</v>
      </c>
      <c r="D19" s="7" t="s">
        <v>20</v>
      </c>
      <c r="E19" s="7">
        <v>13</v>
      </c>
      <c r="F19" s="8">
        <v>160</v>
      </c>
      <c r="G19" s="8">
        <v>145</v>
      </c>
      <c r="H19" s="8">
        <v>150</v>
      </c>
      <c r="I19" s="8">
        <v>144</v>
      </c>
      <c r="J19" s="8">
        <v>150</v>
      </c>
      <c r="K19" s="8">
        <v>150</v>
      </c>
      <c r="L19" s="5"/>
    </row>
    <row r="20" spans="1:12" x14ac:dyDescent="0.25">
      <c r="A20" s="25" t="s">
        <v>13</v>
      </c>
      <c r="B20" s="28"/>
      <c r="C20" s="28"/>
      <c r="D20" s="26"/>
      <c r="E20" s="26"/>
      <c r="F20" s="26"/>
      <c r="G20" s="26"/>
      <c r="H20" s="26"/>
      <c r="I20" s="26"/>
      <c r="J20" s="26"/>
      <c r="K20" s="27"/>
      <c r="L20" s="5">
        <f>K19*E19</f>
        <v>1950</v>
      </c>
    </row>
    <row r="21" spans="1:12" ht="54.75" customHeight="1" x14ac:dyDescent="0.25">
      <c r="A21" s="18">
        <v>9</v>
      </c>
      <c r="B21" s="22" t="s">
        <v>33</v>
      </c>
      <c r="C21" s="22" t="s">
        <v>60</v>
      </c>
      <c r="D21" s="7" t="s">
        <v>20</v>
      </c>
      <c r="E21" s="7">
        <v>60</v>
      </c>
      <c r="F21" s="8">
        <v>100</v>
      </c>
      <c r="G21" s="8">
        <v>90</v>
      </c>
      <c r="H21" s="8">
        <v>100</v>
      </c>
      <c r="I21" s="8">
        <v>88</v>
      </c>
      <c r="J21" s="8">
        <v>115</v>
      </c>
      <c r="K21" s="8">
        <v>98</v>
      </c>
      <c r="L21" s="5"/>
    </row>
    <row r="22" spans="1:12" x14ac:dyDescent="0.25">
      <c r="A22" s="25" t="s">
        <v>13</v>
      </c>
      <c r="B22" s="36"/>
      <c r="C22" s="36"/>
      <c r="D22" s="26"/>
      <c r="E22" s="26"/>
      <c r="F22" s="26"/>
      <c r="G22" s="26"/>
      <c r="H22" s="26"/>
      <c r="I22" s="26"/>
      <c r="J22" s="26"/>
      <c r="K22" s="27"/>
      <c r="L22" s="5">
        <f>K21*E21</f>
        <v>5880</v>
      </c>
    </row>
    <row r="23" spans="1:12" ht="29.25" customHeight="1" x14ac:dyDescent="0.25">
      <c r="A23" s="6">
        <v>10</v>
      </c>
      <c r="B23" s="20" t="s">
        <v>34</v>
      </c>
      <c r="C23" s="20" t="s">
        <v>53</v>
      </c>
      <c r="D23" s="7" t="s">
        <v>20</v>
      </c>
      <c r="E23" s="7">
        <v>13</v>
      </c>
      <c r="F23" s="8">
        <v>135</v>
      </c>
      <c r="G23" s="8">
        <v>130</v>
      </c>
      <c r="H23" s="8">
        <v>130</v>
      </c>
      <c r="I23" s="8">
        <v>130</v>
      </c>
      <c r="J23" s="8">
        <v>115</v>
      </c>
      <c r="K23" s="8">
        <f>(J23+I23+H23+G23+F23)/5</f>
        <v>128</v>
      </c>
      <c r="L23" s="5"/>
    </row>
    <row r="24" spans="1:12" x14ac:dyDescent="0.25">
      <c r="A24" s="25" t="s">
        <v>13</v>
      </c>
      <c r="B24" s="26"/>
      <c r="C24" s="26"/>
      <c r="D24" s="26"/>
      <c r="E24" s="26"/>
      <c r="F24" s="26"/>
      <c r="G24" s="26"/>
      <c r="H24" s="26"/>
      <c r="I24" s="26"/>
      <c r="J24" s="26"/>
      <c r="K24" s="27"/>
      <c r="L24" s="5">
        <f>K23*E23</f>
        <v>1664</v>
      </c>
    </row>
    <row r="25" spans="1:12" ht="54.75" customHeight="1" x14ac:dyDescent="0.25">
      <c r="A25" s="6">
        <v>11</v>
      </c>
      <c r="B25" s="20" t="s">
        <v>35</v>
      </c>
      <c r="C25" s="20" t="s">
        <v>61</v>
      </c>
      <c r="D25" s="7" t="s">
        <v>20</v>
      </c>
      <c r="E25" s="7">
        <v>6</v>
      </c>
      <c r="F25" s="8">
        <v>200</v>
      </c>
      <c r="G25" s="8">
        <v>200</v>
      </c>
      <c r="H25" s="8">
        <v>160</v>
      </c>
      <c r="I25" s="8">
        <v>180</v>
      </c>
      <c r="J25" s="8">
        <v>140</v>
      </c>
      <c r="K25" s="8">
        <f>(J25+I25+H25+G25+F25)/5</f>
        <v>176</v>
      </c>
      <c r="L25" s="5"/>
    </row>
    <row r="26" spans="1:12" x14ac:dyDescent="0.25">
      <c r="A26" s="25" t="s">
        <v>13</v>
      </c>
      <c r="B26" s="26"/>
      <c r="C26" s="26"/>
      <c r="D26" s="26"/>
      <c r="E26" s="26"/>
      <c r="F26" s="26"/>
      <c r="G26" s="26"/>
      <c r="H26" s="26"/>
      <c r="I26" s="26"/>
      <c r="J26" s="26"/>
      <c r="K26" s="27"/>
      <c r="L26" s="5">
        <f>K25*E25</f>
        <v>1056</v>
      </c>
    </row>
    <row r="27" spans="1:12" ht="25.5" x14ac:dyDescent="0.25">
      <c r="A27" s="6">
        <v>12</v>
      </c>
      <c r="B27" s="20" t="s">
        <v>36</v>
      </c>
      <c r="C27" s="20" t="s">
        <v>37</v>
      </c>
      <c r="D27" s="7" t="s">
        <v>20</v>
      </c>
      <c r="E27" s="7">
        <v>13</v>
      </c>
      <c r="F27" s="8">
        <v>215</v>
      </c>
      <c r="G27" s="8">
        <v>200</v>
      </c>
      <c r="H27" s="8">
        <v>210</v>
      </c>
      <c r="I27" s="8">
        <v>180</v>
      </c>
      <c r="J27" s="8">
        <v>195</v>
      </c>
      <c r="K27" s="8">
        <f>(J27+I27+H27+G27+F27)/5</f>
        <v>200</v>
      </c>
      <c r="L27" s="5"/>
    </row>
    <row r="28" spans="1:12" x14ac:dyDescent="0.25">
      <c r="A28" s="25" t="s">
        <v>13</v>
      </c>
      <c r="B28" s="26"/>
      <c r="C28" s="26"/>
      <c r="D28" s="26"/>
      <c r="E28" s="26"/>
      <c r="F28" s="26"/>
      <c r="G28" s="26"/>
      <c r="H28" s="26"/>
      <c r="I28" s="26"/>
      <c r="J28" s="26"/>
      <c r="K28" s="27"/>
      <c r="L28" s="5">
        <f>K27*E27</f>
        <v>2600</v>
      </c>
    </row>
    <row r="29" spans="1:12" ht="51.75" customHeight="1" x14ac:dyDescent="0.25">
      <c r="A29" s="6">
        <v>13</v>
      </c>
      <c r="B29" s="20" t="s">
        <v>38</v>
      </c>
      <c r="C29" s="20" t="s">
        <v>58</v>
      </c>
      <c r="D29" s="7" t="s">
        <v>21</v>
      </c>
      <c r="E29" s="7">
        <v>86</v>
      </c>
      <c r="F29" s="8">
        <v>70</v>
      </c>
      <c r="G29" s="8">
        <v>62.4</v>
      </c>
      <c r="H29" s="8">
        <v>64.8</v>
      </c>
      <c r="I29" s="8">
        <v>75</v>
      </c>
      <c r="J29" s="8">
        <v>100</v>
      </c>
      <c r="K29" s="8">
        <v>74.400000000000006</v>
      </c>
      <c r="L29" s="5"/>
    </row>
    <row r="30" spans="1:12" x14ac:dyDescent="0.25">
      <c r="A30" s="25" t="s">
        <v>13</v>
      </c>
      <c r="B30" s="26"/>
      <c r="C30" s="26"/>
      <c r="D30" s="26"/>
      <c r="E30" s="26"/>
      <c r="F30" s="26"/>
      <c r="G30" s="26"/>
      <c r="H30" s="26"/>
      <c r="I30" s="26"/>
      <c r="J30" s="26"/>
      <c r="K30" s="27"/>
      <c r="L30" s="5">
        <f>K29*E29</f>
        <v>6398.4000000000005</v>
      </c>
    </row>
    <row r="31" spans="1:12" ht="39.75" customHeight="1" x14ac:dyDescent="0.25">
      <c r="A31" s="6">
        <v>14</v>
      </c>
      <c r="B31" s="20" t="s">
        <v>39</v>
      </c>
      <c r="C31" s="20" t="s">
        <v>57</v>
      </c>
      <c r="D31" s="7" t="s">
        <v>21</v>
      </c>
      <c r="E31" s="7">
        <v>106</v>
      </c>
      <c r="F31" s="8">
        <v>55</v>
      </c>
      <c r="G31" s="8">
        <v>45</v>
      </c>
      <c r="H31" s="8">
        <v>48</v>
      </c>
      <c r="I31" s="8">
        <v>40</v>
      </c>
      <c r="J31" s="8">
        <v>50</v>
      </c>
      <c r="K31" s="8">
        <f>(J31+I31+H31+G31+F31)/5</f>
        <v>47.6</v>
      </c>
      <c r="L31" s="5"/>
    </row>
    <row r="32" spans="1:12" x14ac:dyDescent="0.25">
      <c r="A32" s="25" t="s">
        <v>13</v>
      </c>
      <c r="B32" s="26"/>
      <c r="C32" s="26"/>
      <c r="D32" s="26"/>
      <c r="E32" s="26"/>
      <c r="F32" s="26"/>
      <c r="G32" s="26"/>
      <c r="H32" s="26"/>
      <c r="I32" s="26"/>
      <c r="J32" s="26"/>
      <c r="K32" s="27"/>
      <c r="L32" s="5">
        <f>K31*E31</f>
        <v>5045.6000000000004</v>
      </c>
    </row>
    <row r="33" spans="1:12" ht="89.25" customHeight="1" x14ac:dyDescent="0.25">
      <c r="A33" s="6">
        <v>15</v>
      </c>
      <c r="B33" s="20" t="s">
        <v>40</v>
      </c>
      <c r="C33" s="20" t="s">
        <v>56</v>
      </c>
      <c r="D33" s="7" t="s">
        <v>21</v>
      </c>
      <c r="E33" s="7">
        <v>10</v>
      </c>
      <c r="F33" s="8">
        <v>197.4</v>
      </c>
      <c r="G33" s="8">
        <v>177.6</v>
      </c>
      <c r="H33" s="8">
        <v>187.5</v>
      </c>
      <c r="I33" s="8">
        <v>140</v>
      </c>
      <c r="J33" s="8">
        <v>170</v>
      </c>
      <c r="K33" s="8">
        <f>(J33+I33+H33+G33+F33)/5</f>
        <v>174.5</v>
      </c>
      <c r="L33" s="5"/>
    </row>
    <row r="34" spans="1:12" x14ac:dyDescent="0.25">
      <c r="A34" s="25" t="s">
        <v>13</v>
      </c>
      <c r="B34" s="26"/>
      <c r="C34" s="26"/>
      <c r="D34" s="26"/>
      <c r="E34" s="26"/>
      <c r="F34" s="26"/>
      <c r="G34" s="26"/>
      <c r="H34" s="26"/>
      <c r="I34" s="26"/>
      <c r="J34" s="26"/>
      <c r="K34" s="27"/>
      <c r="L34" s="5">
        <f>K33*E33</f>
        <v>1745</v>
      </c>
    </row>
    <row r="35" spans="1:12" ht="43.5" customHeight="1" x14ac:dyDescent="0.25">
      <c r="A35" s="6">
        <v>16</v>
      </c>
      <c r="B35" s="20" t="s">
        <v>41</v>
      </c>
      <c r="C35" s="20" t="s">
        <v>55</v>
      </c>
      <c r="D35" s="7" t="s">
        <v>42</v>
      </c>
      <c r="E35" s="7">
        <v>23</v>
      </c>
      <c r="F35" s="8">
        <v>117</v>
      </c>
      <c r="G35" s="8">
        <v>112.5</v>
      </c>
      <c r="H35" s="8">
        <v>114.7</v>
      </c>
      <c r="I35" s="8">
        <v>235</v>
      </c>
      <c r="J35" s="8">
        <v>220</v>
      </c>
      <c r="K35" s="8">
        <v>160</v>
      </c>
      <c r="L35" s="5"/>
    </row>
    <row r="36" spans="1:12" x14ac:dyDescent="0.25">
      <c r="A36" s="25" t="s">
        <v>13</v>
      </c>
      <c r="B36" s="28"/>
      <c r="C36" s="28"/>
      <c r="D36" s="26"/>
      <c r="E36" s="26"/>
      <c r="F36" s="26"/>
      <c r="G36" s="26"/>
      <c r="H36" s="26"/>
      <c r="I36" s="26"/>
      <c r="J36" s="26"/>
      <c r="K36" s="27"/>
      <c r="L36" s="5">
        <f>K35*E35</f>
        <v>3680</v>
      </c>
    </row>
    <row r="37" spans="1:12" ht="63.75" x14ac:dyDescent="0.25">
      <c r="A37" s="6">
        <v>17</v>
      </c>
      <c r="B37" s="20" t="s">
        <v>43</v>
      </c>
      <c r="C37" s="20" t="s">
        <v>54</v>
      </c>
      <c r="D37" s="7" t="s">
        <v>20</v>
      </c>
      <c r="E37" s="7">
        <v>2</v>
      </c>
      <c r="F37" s="8">
        <v>165</v>
      </c>
      <c r="G37" s="8">
        <v>160</v>
      </c>
      <c r="H37" s="8">
        <v>170</v>
      </c>
      <c r="I37" s="8">
        <v>150</v>
      </c>
      <c r="J37" s="8">
        <v>170</v>
      </c>
      <c r="K37" s="8">
        <f>(J37+I37+H37+G37+F37)/5</f>
        <v>163</v>
      </c>
      <c r="L37" s="5"/>
    </row>
    <row r="38" spans="1:12" x14ac:dyDescent="0.25">
      <c r="A38" s="25" t="s">
        <v>13</v>
      </c>
      <c r="B38" s="26"/>
      <c r="C38" s="26"/>
      <c r="D38" s="26"/>
      <c r="E38" s="26"/>
      <c r="F38" s="26"/>
      <c r="G38" s="26"/>
      <c r="H38" s="26"/>
      <c r="I38" s="26"/>
      <c r="J38" s="26"/>
      <c r="K38" s="27"/>
      <c r="L38" s="5">
        <f>K37*E37</f>
        <v>326</v>
      </c>
    </row>
    <row r="39" spans="1:12" x14ac:dyDescent="0.25">
      <c r="A39" s="29" t="s">
        <v>46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16">
        <f>L6+L8+L10+L12+L14+L16+L18+L20+L22+L24+L26+L28+L30+L32+L34+L36+L38</f>
        <v>145480</v>
      </c>
    </row>
    <row r="40" spans="1:12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 ht="14.25" customHeight="1" x14ac:dyDescent="0.25">
      <c r="A41" s="14">
        <v>1</v>
      </c>
      <c r="B41" s="39" t="s">
        <v>16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2" ht="14.25" customHeight="1" x14ac:dyDescent="0.25">
      <c r="A42" s="14">
        <v>2</v>
      </c>
      <c r="B42" s="39" t="s">
        <v>17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</row>
    <row r="43" spans="1:12" ht="14.25" customHeight="1" x14ac:dyDescent="0.25">
      <c r="A43" s="14">
        <v>3</v>
      </c>
      <c r="B43" s="39" t="s">
        <v>18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</row>
    <row r="44" spans="1:12" ht="14.25" customHeight="1" x14ac:dyDescent="0.25">
      <c r="A44" s="14">
        <v>4</v>
      </c>
      <c r="B44" s="39" t="s">
        <v>19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</row>
    <row r="45" spans="1:12" ht="14.25" customHeight="1" x14ac:dyDescent="0.25">
      <c r="A45" s="14">
        <v>5</v>
      </c>
      <c r="B45" s="39" t="s">
        <v>22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spans="1:12" ht="14.25" customHeight="1" x14ac:dyDescent="0.25">
      <c r="A46" s="14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1:12" ht="15.75" x14ac:dyDescent="0.25">
      <c r="A47" s="37" t="s">
        <v>8</v>
      </c>
      <c r="B47" s="38"/>
      <c r="C47" s="10"/>
      <c r="D47" s="2"/>
      <c r="E47" s="2"/>
      <c r="F47" s="2"/>
      <c r="G47" s="2"/>
      <c r="H47" s="2"/>
      <c r="I47" s="2"/>
      <c r="J47" s="2"/>
      <c r="K47" s="2"/>
      <c r="L47" s="2"/>
    </row>
    <row r="48" spans="1:12" ht="15.75" x14ac:dyDescent="0.25">
      <c r="A48" s="9" t="s">
        <v>9</v>
      </c>
      <c r="B48" s="9"/>
      <c r="C48" s="9"/>
      <c r="D48" s="9"/>
      <c r="E48" s="9"/>
      <c r="F48" s="9"/>
      <c r="G48" s="9"/>
      <c r="H48" s="9"/>
      <c r="I48" s="9"/>
      <c r="J48" s="2"/>
      <c r="K48" s="2"/>
      <c r="L48" s="2"/>
    </row>
    <row r="49" spans="1:12" ht="15.75" x14ac:dyDescent="0.25">
      <c r="A49" s="19" t="s">
        <v>44</v>
      </c>
      <c r="B49" s="3"/>
      <c r="C49" s="3"/>
      <c r="D49" s="4"/>
      <c r="E49" s="4"/>
      <c r="F49" s="4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</sheetData>
  <mergeCells count="32">
    <mergeCell ref="A12:K12"/>
    <mergeCell ref="A14:K14"/>
    <mergeCell ref="A16:K16"/>
    <mergeCell ref="A38:K38"/>
    <mergeCell ref="A47:B47"/>
    <mergeCell ref="A39:K39"/>
    <mergeCell ref="B41:L41"/>
    <mergeCell ref="B42:L42"/>
    <mergeCell ref="B43:L43"/>
    <mergeCell ref="B44:L44"/>
    <mergeCell ref="B45:L45"/>
    <mergeCell ref="A18:K18"/>
    <mergeCell ref="A20:K20"/>
    <mergeCell ref="A22:K22"/>
    <mergeCell ref="A24:K24"/>
    <mergeCell ref="A26:K26"/>
    <mergeCell ref="A10:K10"/>
    <mergeCell ref="A8:K8"/>
    <mergeCell ref="A6:K6"/>
    <mergeCell ref="A1:L1"/>
    <mergeCell ref="A2:L2"/>
    <mergeCell ref="A3:A4"/>
    <mergeCell ref="B3:B4"/>
    <mergeCell ref="C3:C4"/>
    <mergeCell ref="D3:D4"/>
    <mergeCell ref="E3:E4"/>
    <mergeCell ref="F3:J3"/>
    <mergeCell ref="A32:K32"/>
    <mergeCell ref="A34:K34"/>
    <mergeCell ref="A36:K36"/>
    <mergeCell ref="A28:K28"/>
    <mergeCell ref="A30:K30"/>
  </mergeCells>
  <pageMargins left="0.23622047244094491" right="0.23622047244094491" top="0.78740157480314965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молоко и кислом.продукт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2015-01-27T10:39:53Z</cp:lastPrinted>
  <dcterms:created xsi:type="dcterms:W3CDTF">2014-02-14T07:05:08Z</dcterms:created>
  <dcterms:modified xsi:type="dcterms:W3CDTF">2015-01-27T10:39:54Z</dcterms:modified>
</cp:coreProperties>
</file>